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PREDMET NABAVE" sheetId="1" r:id="rId1"/>
    <sheet name="List3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NABAVE'!$F$2</definedName>
  </definedNames>
  <calcPr fullCalcOnLoad="1"/>
</workbook>
</file>

<file path=xl/sharedStrings.xml><?xml version="1.0" encoding="utf-8"?>
<sst xmlns="http://schemas.openxmlformats.org/spreadsheetml/2006/main" count="99" uniqueCount="69">
  <si>
    <t>Broj konta</t>
  </si>
  <si>
    <t xml:space="preserve">Predmet nabave </t>
  </si>
  <si>
    <t>Procijenjena vrijednost nabave</t>
  </si>
  <si>
    <t xml:space="preserve">MATERIJALNI RASHODI </t>
  </si>
  <si>
    <t xml:space="preserve">RASHODI ZA MATERIJAL I ENERGIJU </t>
  </si>
  <si>
    <t>Uredski materijal i ostali materijalni rashodi</t>
  </si>
  <si>
    <t>Uredski materijal</t>
  </si>
  <si>
    <t>Literatura</t>
  </si>
  <si>
    <t>Materijal i sredstva za čišćenje</t>
  </si>
  <si>
    <t xml:space="preserve">Materijal i sirovine </t>
  </si>
  <si>
    <t xml:space="preserve">Električna energija </t>
  </si>
  <si>
    <t>Mat. i dijel.za tek.i investic.održavanje</t>
  </si>
  <si>
    <t xml:space="preserve">Sitni inventar i auto gume </t>
  </si>
  <si>
    <t xml:space="preserve">Sitni inventar  </t>
  </si>
  <si>
    <t xml:space="preserve">RASHODI ZA USLUGE </t>
  </si>
  <si>
    <t xml:space="preserve">Usluge Interneta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</si>
  <si>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</si>
  <si>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</si>
  <si>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</si>
  <si>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</si>
  <si>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</si>
  <si>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>OSTALI NESPOMENUTI RASHODI POSLOVANJA</t>
  </si>
  <si>
    <t xml:space="preserve">Reprezentacija </t>
  </si>
  <si>
    <t xml:space="preserve">Ostali nespomenuti rashodi poslovanja </t>
  </si>
  <si>
    <t xml:space="preserve">Tuzemne članarine </t>
  </si>
  <si>
    <t xml:space="preserve">FINANCIJSKI RASHODI </t>
  </si>
  <si>
    <t xml:space="preserve">Bankarske usluge i usluge platnog prometa               </t>
  </si>
  <si>
    <t xml:space="preserve"> Usluge telefona, pošte i prijevoza </t>
  </si>
  <si>
    <t>Članarine</t>
  </si>
  <si>
    <t>Način nabave</t>
  </si>
  <si>
    <t>bagatelna nabava</t>
  </si>
  <si>
    <t>osnivač</t>
  </si>
  <si>
    <t>Komunalne usluge</t>
  </si>
  <si>
    <t>Opskrba vodom</t>
  </si>
  <si>
    <t>Iznošenje i odvoz smeća</t>
  </si>
  <si>
    <t>Predsjednik školskog odbora:</t>
  </si>
  <si>
    <t>Ostali materijal i dijelovi za tek. i  inv. Održ.</t>
  </si>
  <si>
    <t>Energija</t>
  </si>
  <si>
    <t>RASHOD ZA NABAVU DUGOTRAJNE IMOVINE</t>
  </si>
  <si>
    <t>Intelektualne i osobne usluge</t>
  </si>
  <si>
    <t>Obvezni i prevent.zdrav.pregledi zaposlenika</t>
  </si>
  <si>
    <t>Ostale usluge pšromidžbe i inform.(oglasi)</t>
  </si>
  <si>
    <t>Usluge tekućeg i invest. održ.građev.objekata</t>
  </si>
  <si>
    <t>Usluge tekućeg i invest. održ.opreme</t>
  </si>
  <si>
    <t>Ostale računalne usl.(održavanje programa)</t>
  </si>
  <si>
    <t>Premija osiguranja</t>
  </si>
  <si>
    <t>Plin</t>
  </si>
  <si>
    <t>Ostale usluge tek.i invest.održav.</t>
  </si>
  <si>
    <t>Ostale intel.usl.(autor.hon.usluge odvjetnika)</t>
  </si>
  <si>
    <t>Ostali nespomenuti rash.poslovanja</t>
  </si>
  <si>
    <t>SREDNJA ŠKOLA ILOK</t>
  </si>
  <si>
    <t>ILOK,MATIJE GUPCA 168</t>
  </si>
  <si>
    <t>Motor.benz.i dizel gorivo za poljoprivredu</t>
  </si>
  <si>
    <t>Komunalna i vodna naknada</t>
  </si>
  <si>
    <t>4422/424</t>
  </si>
  <si>
    <t>Državnog proračuna,prihoda za posebne namjene i vlastitih prihoda škole i donacija.</t>
  </si>
  <si>
    <t>Postrojenja i oprema, knjige</t>
  </si>
  <si>
    <t>Pomoćni materijal</t>
  </si>
  <si>
    <t>Usluge telefona, telefax-a</t>
  </si>
  <si>
    <t>Ostali materijal i sirovine</t>
  </si>
  <si>
    <t>jednostavna nabava</t>
  </si>
  <si>
    <t xml:space="preserve">Na temelju čl. 28. Zakona o javnoj nabavi (NN 120/16), Uredbe o postupku nabave roba,radova i usluga male vrijednosti (NN 14/02.),te čl. </t>
  </si>
  <si>
    <t>Zakupnine i najamnine</t>
  </si>
  <si>
    <t>Zakupnine za zemljišta</t>
  </si>
  <si>
    <t>Zakupnine i najamnine za opremu</t>
  </si>
  <si>
    <t>Statuta Srednje škole Ilok,Ilok,Školski odbor Srednje škole Ilok,Ilok na sjednici održanoj  23.12.2019. god.donosi:</t>
  </si>
  <si>
    <t>PLAN NABAVE ZA 2020. GODINU</t>
  </si>
  <si>
    <t>Ilok, 23.12.2019.</t>
  </si>
  <si>
    <t>Sredstva iz financijskog plana za 2020. godinu osiguravaju se iz proračuna Vukovarsko-srijemske županije i iz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</si>
</sst>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0.0"/>
    <numFmt numFmtId="166" formatCode="_-* #,##0.000\ _k_n_-;\-* #,##0.000\ _k_n_-;_-* &quot;-&quot;??\ _k_n_-;_-@_-"/>
    <numFmt numFmtId="167" formatCode="_-* #,##0.0000\ _k_n_-;\-* #,##0.0000\ _k_n_-;_-* &quot;-&quot;??\ _k_n_-;_-@_-"/>
    <numFmt numFmtId="168" formatCode="_-* #,##0.0\ _k_n_-;\-* #,##0.0\ _k_n_-;_-* &quot;-&quot;??\ _k_n_-;_-@_-"/>
    <numFmt numFmtId="169" formatCode="_-* #,##0\ _k_n_-;\-* #,##0\ _k_n_-;_-* &quot;-&quot;??\ _k_n_-;_-@_-"/>
    <numFmt numFmtId="170" formatCode="#,##0.00\ &quot;kn&quot;"/>
    <numFmt numFmtId="171" formatCode="#,##0.00;[Red]#,##0.00"/>
    <numFmt numFmtId="172" formatCode="#,##0.00\ _k_n"/>
    <numFmt numFmtId="173" formatCode="#,##0.0\ _k_n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0"/>
    </font>
    <font>
      <sz val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i/>
      <u val="single"/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sz val="11"/>
      <name val="Arial"/>
      <family val="2"/>
    </font>
    <font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2" applyNumberFormat="0" applyAlignment="0" applyProtection="0"/>
    <xf numFmtId="0" fontId="12" fillId="21" borderId="3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24" borderId="10" xfId="5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24" borderId="10" xfId="50" applyFont="1" applyFill="1" applyBorder="1" applyAlignment="1">
      <alignment horizontal="left" vertical="top" wrapText="1"/>
      <protection/>
    </xf>
    <xf numFmtId="0" fontId="4" fillId="24" borderId="10" xfId="50" applyFont="1" applyFill="1" applyBorder="1" applyAlignment="1">
      <alignment horizontal="left" vertical="top"/>
      <protection/>
    </xf>
    <xf numFmtId="0" fontId="4" fillId="24" borderId="10" xfId="51" applyFont="1" applyFill="1" applyBorder="1" applyAlignment="1">
      <alignment horizontal="left" vertical="top"/>
      <protection/>
    </xf>
    <xf numFmtId="0" fontId="4" fillId="24" borderId="10" xfId="51" applyFont="1" applyFill="1" applyBorder="1" applyAlignment="1">
      <alignment horizontal="left" vertical="top" wrapText="1"/>
      <protection/>
    </xf>
    <xf numFmtId="0" fontId="3" fillId="24" borderId="10" xfId="51" applyFont="1" applyFill="1" applyBorder="1" applyAlignment="1">
      <alignment horizontal="left" vertical="top"/>
      <protection/>
    </xf>
    <xf numFmtId="0" fontId="4" fillId="24" borderId="11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3" fillId="24" borderId="10" xfId="51" applyFont="1" applyFill="1" applyBorder="1" applyAlignment="1">
      <alignment horizontal="center" vertical="top"/>
      <protection/>
    </xf>
    <xf numFmtId="0" fontId="3" fillId="24" borderId="10" xfId="51" applyFont="1" applyFill="1" applyBorder="1" applyAlignment="1">
      <alignment horizontal="center" vertical="top" wrapText="1"/>
      <protection/>
    </xf>
    <xf numFmtId="0" fontId="4" fillId="25" borderId="10" xfId="51" applyFont="1" applyFill="1" applyBorder="1" applyAlignment="1">
      <alignment horizontal="left" vertical="top"/>
      <protection/>
    </xf>
    <xf numFmtId="0" fontId="4" fillId="25" borderId="10" xfId="51" applyFont="1" applyFill="1" applyBorder="1" applyAlignment="1">
      <alignment horizontal="left" vertical="top" wrapText="1"/>
      <protection/>
    </xf>
    <xf numFmtId="0" fontId="4" fillId="3" borderId="10" xfId="51" applyFont="1" applyFill="1" applyBorder="1" applyAlignment="1">
      <alignment horizontal="left" vertical="top"/>
      <protection/>
    </xf>
    <xf numFmtId="0" fontId="4" fillId="3" borderId="10" xfId="51" applyFont="1" applyFill="1" applyBorder="1" applyAlignment="1">
      <alignment horizontal="left" vertical="top" wrapText="1"/>
      <protection/>
    </xf>
    <xf numFmtId="0" fontId="4" fillId="3" borderId="10" xfId="51" applyFont="1" applyFill="1" applyBorder="1" applyAlignment="1">
      <alignment horizontal="center" vertical="top" wrapText="1"/>
      <protection/>
    </xf>
    <xf numFmtId="0" fontId="4" fillId="25" borderId="10" xfId="51" applyFont="1" applyFill="1" applyBorder="1" applyAlignment="1">
      <alignment horizontal="center" vertical="top" wrapText="1"/>
      <protection/>
    </xf>
    <xf numFmtId="3" fontId="4" fillId="25" borderId="10" xfId="51" applyNumberFormat="1" applyFont="1" applyFill="1" applyBorder="1" applyAlignment="1">
      <alignment horizontal="center" vertical="top" wrapText="1"/>
      <protection/>
    </xf>
    <xf numFmtId="0" fontId="4" fillId="4" borderId="10" xfId="50" applyFont="1" applyFill="1" applyBorder="1" applyAlignment="1">
      <alignment horizontal="left" vertical="top" wrapText="1"/>
      <protection/>
    </xf>
    <xf numFmtId="0" fontId="4" fillId="4" borderId="10" xfId="50" applyFont="1" applyFill="1" applyBorder="1" applyAlignment="1">
      <alignment horizontal="right" vertical="top" wrapText="1"/>
      <protection/>
    </xf>
    <xf numFmtId="0" fontId="4" fillId="4" borderId="10" xfId="51" applyFont="1" applyFill="1" applyBorder="1" applyAlignment="1">
      <alignment horizontal="left" vertical="top"/>
      <protection/>
    </xf>
    <xf numFmtId="0" fontId="4" fillId="4" borderId="10" xfId="51" applyFont="1" applyFill="1" applyBorder="1" applyAlignment="1">
      <alignment horizontal="left" vertical="top" wrapText="1"/>
      <protection/>
    </xf>
    <xf numFmtId="0" fontId="4" fillId="4" borderId="10" xfId="51" applyFont="1" applyFill="1" applyBorder="1" applyAlignment="1">
      <alignment horizontal="center" vertical="top" wrapText="1"/>
      <protection/>
    </xf>
    <xf numFmtId="0" fontId="3" fillId="24" borderId="11" xfId="51" applyFont="1" applyFill="1" applyBorder="1" applyAlignment="1">
      <alignment horizontal="left" vertical="top" wrapText="1"/>
      <protection/>
    </xf>
    <xf numFmtId="0" fontId="4" fillId="4" borderId="11" xfId="51" applyFont="1" applyFill="1" applyBorder="1" applyAlignment="1">
      <alignment horizontal="left" vertical="top" wrapText="1"/>
      <protection/>
    </xf>
    <xf numFmtId="0" fontId="3" fillId="4" borderId="11" xfId="51" applyFont="1" applyFill="1" applyBorder="1" applyAlignment="1">
      <alignment horizontal="center" vertical="top" wrapText="1"/>
      <protection/>
    </xf>
    <xf numFmtId="0" fontId="8" fillId="4" borderId="11" xfId="51" applyFont="1" applyFill="1" applyBorder="1" applyAlignment="1">
      <alignment horizontal="left" vertical="top" wrapText="1"/>
      <protection/>
    </xf>
    <xf numFmtId="0" fontId="3" fillId="3" borderId="10" xfId="51" applyFont="1" applyFill="1" applyBorder="1" applyAlignment="1">
      <alignment horizontal="center" vertical="top" wrapText="1"/>
      <protection/>
    </xf>
    <xf numFmtId="3" fontId="4" fillId="3" borderId="10" xfId="51" applyNumberFormat="1" applyFont="1" applyFill="1" applyBorder="1" applyAlignment="1">
      <alignment horizontal="center" vertical="top" wrapText="1"/>
      <protection/>
    </xf>
    <xf numFmtId="0" fontId="3" fillId="24" borderId="11" xfId="51" applyFont="1" applyFill="1" applyBorder="1" applyAlignment="1">
      <alignment horizontal="left" vertical="top"/>
      <protection/>
    </xf>
    <xf numFmtId="0" fontId="3" fillId="24" borderId="10" xfId="51" applyFont="1" applyFill="1" applyBorder="1" applyAlignment="1">
      <alignment horizontal="left" vertical="top" wrapText="1"/>
      <protection/>
    </xf>
    <xf numFmtId="0" fontId="3" fillId="24" borderId="10" xfId="51" applyFont="1" applyFill="1" applyBorder="1" applyAlignment="1">
      <alignment horizontal="center" vertical="top" wrapText="1"/>
      <protection/>
    </xf>
    <xf numFmtId="172" fontId="3" fillId="24" borderId="10" xfId="51" applyNumberFormat="1" applyFont="1" applyFill="1" applyBorder="1" applyAlignment="1">
      <alignment vertical="top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4" fillId="24" borderId="12" xfId="50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26" fillId="24" borderId="0" xfId="0" applyFont="1" applyFill="1" applyBorder="1" applyAlignment="1">
      <alignment horizontal="left" vertical="top"/>
    </xf>
    <xf numFmtId="0" fontId="27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8" fillId="24" borderId="0" xfId="0" applyFont="1" applyFill="1" applyBorder="1" applyAlignment="1">
      <alignment horizontal="left"/>
    </xf>
    <xf numFmtId="172" fontId="25" fillId="3" borderId="10" xfId="51" applyNumberFormat="1" applyFont="1" applyFill="1" applyBorder="1" applyAlignment="1">
      <alignment vertical="top"/>
      <protection/>
    </xf>
    <xf numFmtId="172" fontId="30" fillId="24" borderId="10" xfId="51" applyNumberFormat="1" applyFont="1" applyFill="1" applyBorder="1" applyAlignment="1">
      <alignment vertical="top"/>
      <protection/>
    </xf>
    <xf numFmtId="172" fontId="25" fillId="25" borderId="10" xfId="51" applyNumberFormat="1" applyFont="1" applyFill="1" applyBorder="1" applyAlignment="1">
      <alignment vertical="top"/>
      <protection/>
    </xf>
    <xf numFmtId="172" fontId="25" fillId="25" borderId="10" xfId="51" applyNumberFormat="1" applyFont="1" applyFill="1" applyBorder="1" applyAlignment="1">
      <alignment/>
      <protection/>
    </xf>
    <xf numFmtId="172" fontId="25" fillId="3" borderId="10" xfId="51" applyNumberFormat="1" applyFont="1" applyFill="1" applyBorder="1" applyAlignment="1">
      <alignment/>
      <protection/>
    </xf>
    <xf numFmtId="164" fontId="25" fillId="3" borderId="10" xfId="51" applyNumberFormat="1" applyFont="1" applyFill="1" applyBorder="1" applyAlignment="1">
      <alignment vertical="top"/>
      <protection/>
    </xf>
    <xf numFmtId="164" fontId="30" fillId="24" borderId="10" xfId="51" applyNumberFormat="1" applyFont="1" applyFill="1" applyBorder="1" applyAlignment="1">
      <alignment vertical="top"/>
      <protection/>
    </xf>
    <xf numFmtId="172" fontId="25" fillId="4" borderId="10" xfId="51" applyNumberFormat="1" applyFont="1" applyFill="1" applyBorder="1" applyAlignment="1">
      <alignment vertical="top"/>
      <protection/>
    </xf>
    <xf numFmtId="172" fontId="25" fillId="4" borderId="11" xfId="51" applyNumberFormat="1" applyFont="1" applyFill="1" applyBorder="1" applyAlignment="1">
      <alignment vertical="top"/>
      <protection/>
    </xf>
    <xf numFmtId="0" fontId="29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left" vertical="top"/>
    </xf>
    <xf numFmtId="164" fontId="3" fillId="24" borderId="10" xfId="51" applyNumberFormat="1" applyFont="1" applyFill="1" applyBorder="1" applyAlignment="1">
      <alignment horizontal="left" vertical="top"/>
      <protection/>
    </xf>
    <xf numFmtId="172" fontId="31" fillId="24" borderId="11" xfId="51" applyNumberFormat="1" applyFont="1" applyFill="1" applyBorder="1" applyAlignment="1">
      <alignment vertical="top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81"/>
  <sheetViews>
    <sheetView tabSelected="1" zoomScale="75" zoomScaleNormal="75" zoomScalePageLayoutView="0" workbookViewId="0" topLeftCell="A1">
      <selection activeCell="J13" sqref="J13"/>
    </sheetView>
  </sheetViews>
  <sheetFormatPr defaultColWidth="9.140625" defaultRowHeight="15"/>
  <cols>
    <col min="1" max="1" width="3.28125" style="0" customWidth="1"/>
    <col min="2" max="2" width="10.57421875" style="0" customWidth="1"/>
    <col min="3" max="3" width="39.421875" style="0" customWidth="1"/>
    <col min="4" max="4" width="41.421875" style="0" customWidth="1"/>
    <col min="5" max="5" width="34.57421875" style="0" customWidth="1"/>
    <col min="6" max="6" width="14.7109375" style="0" hidden="1" customWidth="1"/>
    <col min="7" max="7" width="13.57421875" style="0" customWidth="1"/>
    <col min="8" max="8" width="11.140625" style="0" customWidth="1"/>
  </cols>
  <sheetData>
    <row r="1" spans="1:7" ht="21.75" customHeight="1">
      <c r="A1" s="47" t="s">
        <v>50</v>
      </c>
      <c r="B1" s="48"/>
      <c r="C1" s="49"/>
      <c r="D1" s="49"/>
      <c r="E1" s="48"/>
      <c r="F1" s="48"/>
      <c r="G1" s="48"/>
    </row>
    <row r="2" spans="1:19" ht="25.5" customHeight="1">
      <c r="A2" s="50" t="s">
        <v>51</v>
      </c>
      <c r="B2" s="51"/>
      <c r="C2" s="62"/>
      <c r="D2" s="62"/>
      <c r="E2" s="61"/>
      <c r="F2" s="63"/>
      <c r="G2" s="6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1" customHeight="1">
      <c r="A3" s="68" t="s">
        <v>61</v>
      </c>
      <c r="B3" s="68"/>
      <c r="C3" s="68"/>
      <c r="D3" s="68"/>
      <c r="E3" s="68"/>
      <c r="F3" s="68"/>
      <c r="G3" s="68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1" customHeight="1">
      <c r="A4" s="67" t="s">
        <v>65</v>
      </c>
      <c r="B4" s="67"/>
      <c r="C4" s="67"/>
      <c r="D4" s="67"/>
      <c r="E4" s="67"/>
      <c r="F4" s="67"/>
      <c r="G4" s="67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7" ht="19.5" customHeight="1" thickBot="1">
      <c r="A5" s="63"/>
      <c r="B5" s="61"/>
      <c r="C5" s="62"/>
      <c r="D5" s="62"/>
      <c r="E5" s="61"/>
      <c r="F5" s="61"/>
      <c r="G5" s="61"/>
    </row>
    <row r="6" spans="1:7" ht="21" customHeight="1" thickBot="1">
      <c r="A6" s="44"/>
      <c r="B6" s="45"/>
      <c r="C6" s="46"/>
      <c r="D6" s="42" t="s">
        <v>66</v>
      </c>
      <c r="E6" s="43"/>
      <c r="F6" s="71"/>
      <c r="G6" s="72"/>
    </row>
    <row r="7" spans="1:5" ht="31.5" customHeight="1">
      <c r="A7" s="41"/>
      <c r="B7" s="41" t="s">
        <v>0</v>
      </c>
      <c r="C7" s="41" t="s">
        <v>1</v>
      </c>
      <c r="D7" s="41" t="s">
        <v>29</v>
      </c>
      <c r="E7" s="41" t="s">
        <v>2</v>
      </c>
    </row>
    <row r="8" spans="1:5" ht="21.75" customHeight="1">
      <c r="A8" s="6"/>
      <c r="B8" s="22">
        <v>32</v>
      </c>
      <c r="C8" s="22" t="s">
        <v>3</v>
      </c>
      <c r="D8" s="22"/>
      <c r="E8" s="23"/>
    </row>
    <row r="9" spans="1:5" ht="19.5" customHeight="1">
      <c r="A9" s="7"/>
      <c r="B9" s="15">
        <v>322</v>
      </c>
      <c r="C9" s="15" t="s">
        <v>4</v>
      </c>
      <c r="D9" s="16"/>
      <c r="E9" s="55">
        <f>E10+E16+E19+E23+E25</f>
        <v>510000</v>
      </c>
    </row>
    <row r="10" spans="1:5" ht="21" customHeight="1">
      <c r="A10" s="8"/>
      <c r="B10" s="17">
        <v>3221</v>
      </c>
      <c r="C10" s="17" t="s">
        <v>5</v>
      </c>
      <c r="D10" s="18"/>
      <c r="E10" s="56">
        <f>SUM(E11:E14)</f>
        <v>82500</v>
      </c>
    </row>
    <row r="11" spans="1:5" ht="23.25" customHeight="1">
      <c r="A11" s="10"/>
      <c r="B11" s="10">
        <v>32211</v>
      </c>
      <c r="C11" s="3" t="s">
        <v>6</v>
      </c>
      <c r="D11" s="13" t="s">
        <v>60</v>
      </c>
      <c r="E11" s="53">
        <v>32500</v>
      </c>
    </row>
    <row r="12" spans="1:5" ht="20.25" customHeight="1">
      <c r="A12" s="3"/>
      <c r="B12" s="10">
        <v>32212</v>
      </c>
      <c r="C12" s="3" t="s">
        <v>7</v>
      </c>
      <c r="D12" s="13" t="s">
        <v>60</v>
      </c>
      <c r="E12" s="53">
        <v>12000</v>
      </c>
    </row>
    <row r="13" spans="1:5" ht="20.25" customHeight="1">
      <c r="A13" s="3"/>
      <c r="B13" s="3">
        <v>32214</v>
      </c>
      <c r="C13" s="3" t="s">
        <v>8</v>
      </c>
      <c r="D13" s="13" t="s">
        <v>60</v>
      </c>
      <c r="E13" s="53">
        <v>38000</v>
      </c>
    </row>
    <row r="14" spans="1:5" ht="20.25" customHeight="1">
      <c r="A14" s="3"/>
      <c r="B14" s="3"/>
      <c r="D14" s="13"/>
      <c r="E14" s="36"/>
    </row>
    <row r="15" spans="1:5" ht="18.75" customHeight="1">
      <c r="A15" s="3"/>
      <c r="B15" s="3"/>
      <c r="C15" s="3"/>
      <c r="D15" s="13"/>
      <c r="E15" s="36"/>
    </row>
    <row r="16" spans="1:5" ht="18.75" customHeight="1">
      <c r="A16" s="9"/>
      <c r="B16" s="18">
        <v>3222</v>
      </c>
      <c r="C16" s="18" t="s">
        <v>9</v>
      </c>
      <c r="D16" s="19"/>
      <c r="E16" s="52">
        <f>E17+E18</f>
        <v>81000</v>
      </c>
    </row>
    <row r="17" spans="1:5" ht="18.75" customHeight="1">
      <c r="A17" s="9"/>
      <c r="B17" s="34">
        <v>32221</v>
      </c>
      <c r="C17" s="34" t="s">
        <v>59</v>
      </c>
      <c r="D17" s="35" t="s">
        <v>60</v>
      </c>
      <c r="E17" s="53">
        <v>67000</v>
      </c>
    </row>
    <row r="18" spans="1:5" ht="18.75" customHeight="1">
      <c r="A18" s="9"/>
      <c r="B18" s="34">
        <v>32222</v>
      </c>
      <c r="C18" s="34" t="s">
        <v>57</v>
      </c>
      <c r="D18" s="35" t="s">
        <v>60</v>
      </c>
      <c r="E18" s="53">
        <v>14000</v>
      </c>
    </row>
    <row r="19" spans="1:5" ht="18" customHeight="1">
      <c r="A19" s="9"/>
      <c r="B19" s="18">
        <v>3223</v>
      </c>
      <c r="C19" s="18" t="s">
        <v>37</v>
      </c>
      <c r="D19" s="19"/>
      <c r="E19" s="52">
        <f>SUM(E20:E22)</f>
        <v>244500</v>
      </c>
    </row>
    <row r="20" spans="1:5" ht="21" customHeight="1">
      <c r="A20" s="3"/>
      <c r="B20" s="10">
        <v>32231</v>
      </c>
      <c r="C20" s="3" t="s">
        <v>10</v>
      </c>
      <c r="D20" s="14" t="s">
        <v>31</v>
      </c>
      <c r="E20" s="53">
        <v>90000</v>
      </c>
    </row>
    <row r="21" spans="1:5" ht="21.75" customHeight="1">
      <c r="A21" s="3"/>
      <c r="B21" s="10">
        <v>32233</v>
      </c>
      <c r="C21" s="3" t="s">
        <v>46</v>
      </c>
      <c r="D21" s="14" t="s">
        <v>31</v>
      </c>
      <c r="E21" s="53">
        <v>145000</v>
      </c>
    </row>
    <row r="22" spans="1:5" ht="18" customHeight="1">
      <c r="A22" s="3"/>
      <c r="B22" s="10">
        <v>32234</v>
      </c>
      <c r="C22" s="3" t="s">
        <v>52</v>
      </c>
      <c r="D22" s="14" t="s">
        <v>60</v>
      </c>
      <c r="E22" s="53">
        <v>9500</v>
      </c>
    </row>
    <row r="23" spans="1:5" ht="20.25" customHeight="1">
      <c r="A23" s="9"/>
      <c r="B23" s="17">
        <v>3224</v>
      </c>
      <c r="C23" s="18" t="s">
        <v>11</v>
      </c>
      <c r="D23" s="19"/>
      <c r="E23" s="52">
        <v>87000</v>
      </c>
    </row>
    <row r="24" spans="1:5" ht="18.75" customHeight="1">
      <c r="A24" s="3"/>
      <c r="B24" s="10">
        <v>32241</v>
      </c>
      <c r="C24" s="3" t="s">
        <v>36</v>
      </c>
      <c r="D24" s="14" t="s">
        <v>60</v>
      </c>
      <c r="E24" s="53">
        <v>87000</v>
      </c>
    </row>
    <row r="25" spans="1:5" ht="19.5" customHeight="1">
      <c r="A25" s="9"/>
      <c r="B25" s="17">
        <v>3225</v>
      </c>
      <c r="C25" s="18" t="s">
        <v>12</v>
      </c>
      <c r="D25" s="19"/>
      <c r="E25" s="52">
        <v>15000</v>
      </c>
    </row>
    <row r="26" spans="1:5" ht="20.25" customHeight="1">
      <c r="A26" s="3"/>
      <c r="B26" s="10">
        <v>32251</v>
      </c>
      <c r="C26" s="10" t="s">
        <v>13</v>
      </c>
      <c r="D26" s="14" t="s">
        <v>60</v>
      </c>
      <c r="E26" s="53">
        <v>15000</v>
      </c>
    </row>
    <row r="27" spans="1:5" ht="21.75" customHeight="1">
      <c r="A27" s="8"/>
      <c r="B27" s="15">
        <v>323</v>
      </c>
      <c r="C27" s="15" t="s">
        <v>14</v>
      </c>
      <c r="D27" s="20"/>
      <c r="E27" s="54">
        <f>E28+E34+E38+E40+E44+E47+E50+E52</f>
        <v>215000</v>
      </c>
    </row>
    <row r="28" spans="1:5" ht="18.75" customHeight="1">
      <c r="A28" s="8"/>
      <c r="B28" s="17">
        <v>3231</v>
      </c>
      <c r="C28" s="17" t="s">
        <v>27</v>
      </c>
      <c r="D28" s="19"/>
      <c r="E28" s="52">
        <f>SUM(E29:E32)</f>
        <v>22000</v>
      </c>
    </row>
    <row r="29" spans="1:5" ht="18" customHeight="1">
      <c r="A29" s="10"/>
      <c r="B29" s="3">
        <v>32311</v>
      </c>
      <c r="C29" s="3" t="s">
        <v>58</v>
      </c>
      <c r="D29" s="14" t="s">
        <v>60</v>
      </c>
      <c r="E29" s="53">
        <v>13000</v>
      </c>
    </row>
    <row r="30" spans="1:5" ht="20.25" customHeight="1">
      <c r="A30" s="3"/>
      <c r="B30" s="3">
        <v>32312</v>
      </c>
      <c r="C30" s="3" t="s">
        <v>15</v>
      </c>
      <c r="D30" s="14" t="s">
        <v>60</v>
      </c>
      <c r="E30" s="53">
        <v>7700</v>
      </c>
    </row>
    <row r="31" spans="1:5" ht="20.25" customHeight="1">
      <c r="A31" s="3"/>
      <c r="B31" s="3">
        <v>32313</v>
      </c>
      <c r="C31" s="3" t="s">
        <v>16</v>
      </c>
      <c r="D31" s="14" t="s">
        <v>60</v>
      </c>
      <c r="E31" s="53">
        <v>1300</v>
      </c>
    </row>
    <row r="32" spans="1:5" ht="20.25" customHeight="1">
      <c r="A32" s="3"/>
      <c r="B32" s="3"/>
      <c r="C32" s="3"/>
      <c r="D32" s="14"/>
      <c r="E32" s="36"/>
    </row>
    <row r="33" spans="1:5" ht="18" customHeight="1">
      <c r="A33" s="3"/>
      <c r="B33" s="3"/>
      <c r="C33" s="3"/>
      <c r="D33" s="14"/>
      <c r="E33" s="36"/>
    </row>
    <row r="34" spans="1:5" ht="18" customHeight="1">
      <c r="A34" s="9"/>
      <c r="B34" s="18">
        <v>3232</v>
      </c>
      <c r="C34" s="18" t="s">
        <v>17</v>
      </c>
      <c r="D34" s="19"/>
      <c r="E34" s="52">
        <f>SUM(E35:E37)</f>
        <v>88400</v>
      </c>
    </row>
    <row r="35" spans="1:5" ht="18" customHeight="1">
      <c r="A35" s="9"/>
      <c r="B35" s="3">
        <v>32321</v>
      </c>
      <c r="C35" s="3" t="s">
        <v>42</v>
      </c>
      <c r="D35" s="14" t="s">
        <v>31</v>
      </c>
      <c r="E35" s="53">
        <v>29000</v>
      </c>
    </row>
    <row r="36" spans="1:5" ht="18" customHeight="1">
      <c r="A36" s="9"/>
      <c r="B36" s="3">
        <v>32322</v>
      </c>
      <c r="C36" s="3" t="s">
        <v>43</v>
      </c>
      <c r="D36" s="14" t="s">
        <v>60</v>
      </c>
      <c r="E36" s="53">
        <v>26000</v>
      </c>
    </row>
    <row r="37" spans="1:5" ht="19.5" customHeight="1">
      <c r="A37" s="9"/>
      <c r="B37" s="3">
        <v>32329</v>
      </c>
      <c r="C37" s="3" t="s">
        <v>47</v>
      </c>
      <c r="D37" s="14" t="s">
        <v>31</v>
      </c>
      <c r="E37" s="53">
        <v>33400</v>
      </c>
    </row>
    <row r="38" spans="1:5" ht="19.5" customHeight="1">
      <c r="A38" s="8"/>
      <c r="B38" s="17">
        <v>3233</v>
      </c>
      <c r="C38" s="18" t="s">
        <v>18</v>
      </c>
      <c r="D38" s="19"/>
      <c r="E38" s="52">
        <v>4000</v>
      </c>
    </row>
    <row r="39" spans="1:5" ht="19.5" customHeight="1">
      <c r="A39" s="8"/>
      <c r="B39" s="10">
        <v>32339</v>
      </c>
      <c r="C39" s="3" t="s">
        <v>41</v>
      </c>
      <c r="D39" s="14" t="s">
        <v>60</v>
      </c>
      <c r="E39" s="53">
        <v>4000</v>
      </c>
    </row>
    <row r="40" spans="1:5" ht="19.5" customHeight="1">
      <c r="A40" s="10"/>
      <c r="B40" s="17">
        <v>3234</v>
      </c>
      <c r="C40" s="18" t="s">
        <v>32</v>
      </c>
      <c r="D40" s="19" t="s">
        <v>30</v>
      </c>
      <c r="E40" s="52">
        <f>SUM(E41:E43)</f>
        <v>63600</v>
      </c>
    </row>
    <row r="41" spans="1:5" ht="19.5" customHeight="1">
      <c r="A41" s="10"/>
      <c r="B41" s="10">
        <v>32341</v>
      </c>
      <c r="C41" s="3" t="s">
        <v>33</v>
      </c>
      <c r="D41" s="14" t="s">
        <v>60</v>
      </c>
      <c r="E41" s="53">
        <v>48000</v>
      </c>
    </row>
    <row r="42" spans="1:5" ht="19.5" customHeight="1">
      <c r="A42" s="10"/>
      <c r="B42" s="10">
        <v>32342</v>
      </c>
      <c r="C42" s="3" t="s">
        <v>34</v>
      </c>
      <c r="D42" s="14" t="s">
        <v>60</v>
      </c>
      <c r="E42" s="53">
        <v>9600</v>
      </c>
    </row>
    <row r="43" spans="1:5" ht="20.25" customHeight="1">
      <c r="A43" s="10"/>
      <c r="B43" s="10">
        <v>32349</v>
      </c>
      <c r="C43" s="3" t="s">
        <v>53</v>
      </c>
      <c r="D43" s="14" t="s">
        <v>60</v>
      </c>
      <c r="E43" s="53">
        <v>6000</v>
      </c>
    </row>
    <row r="44" spans="1:5" ht="20.25" customHeight="1">
      <c r="A44" s="9"/>
      <c r="B44" s="18">
        <v>3235</v>
      </c>
      <c r="C44" s="18" t="s">
        <v>62</v>
      </c>
      <c r="D44" s="19"/>
      <c r="E44" s="52">
        <f>E45+E46</f>
        <v>16500</v>
      </c>
    </row>
    <row r="45" spans="1:5" ht="20.25" customHeight="1">
      <c r="A45" s="9"/>
      <c r="B45" s="3">
        <v>32351</v>
      </c>
      <c r="C45" s="3" t="s">
        <v>63</v>
      </c>
      <c r="D45" s="14" t="s">
        <v>60</v>
      </c>
      <c r="E45" s="53">
        <v>9300</v>
      </c>
    </row>
    <row r="46" spans="1:5" ht="21.75" customHeight="1">
      <c r="A46" s="9"/>
      <c r="B46" s="3">
        <v>32353</v>
      </c>
      <c r="C46" s="3" t="s">
        <v>64</v>
      </c>
      <c r="D46" s="14" t="s">
        <v>60</v>
      </c>
      <c r="E46" s="53">
        <v>7200</v>
      </c>
    </row>
    <row r="47" spans="1:5" ht="21.75" customHeight="1">
      <c r="A47" s="9"/>
      <c r="B47" s="18">
        <v>3236</v>
      </c>
      <c r="C47" s="18" t="s">
        <v>19</v>
      </c>
      <c r="D47" s="19"/>
      <c r="E47" s="52">
        <v>9000</v>
      </c>
    </row>
    <row r="48" spans="1:5" ht="19.5" customHeight="1">
      <c r="A48" s="9"/>
      <c r="B48" s="3">
        <v>32361</v>
      </c>
      <c r="C48" s="3" t="s">
        <v>40</v>
      </c>
      <c r="D48" s="14" t="s">
        <v>31</v>
      </c>
      <c r="E48" s="53">
        <v>9000</v>
      </c>
    </row>
    <row r="49" spans="1:5" ht="19.5" customHeight="1">
      <c r="A49" s="9"/>
      <c r="B49" s="3"/>
      <c r="C49" s="3"/>
      <c r="D49" s="14"/>
      <c r="E49" s="36"/>
    </row>
    <row r="50" spans="1:5" ht="20.25" customHeight="1">
      <c r="A50" s="10"/>
      <c r="B50" s="17">
        <v>3237</v>
      </c>
      <c r="C50" s="18" t="s">
        <v>39</v>
      </c>
      <c r="D50" s="31"/>
      <c r="E50" s="52">
        <v>2000</v>
      </c>
    </row>
    <row r="51" spans="1:6" ht="22.5" customHeight="1">
      <c r="A51" s="10"/>
      <c r="B51" s="10">
        <v>32373</v>
      </c>
      <c r="C51" s="3" t="s">
        <v>48</v>
      </c>
      <c r="D51" s="14" t="s">
        <v>60</v>
      </c>
      <c r="E51" s="53">
        <v>2000</v>
      </c>
      <c r="F51" s="1"/>
    </row>
    <row r="52" spans="1:5" ht="32.25" customHeight="1">
      <c r="A52" s="9"/>
      <c r="B52" s="17">
        <v>3238</v>
      </c>
      <c r="C52" s="18" t="s">
        <v>20</v>
      </c>
      <c r="D52" s="19"/>
      <c r="E52" s="52">
        <v>9500</v>
      </c>
    </row>
    <row r="53" spans="1:5" ht="20.25" customHeight="1">
      <c r="A53" s="9"/>
      <c r="B53" s="10">
        <v>32389</v>
      </c>
      <c r="C53" s="3" t="s">
        <v>44</v>
      </c>
      <c r="D53" s="14" t="s">
        <v>60</v>
      </c>
      <c r="E53" s="53">
        <v>9500</v>
      </c>
    </row>
    <row r="54" spans="1:5" ht="20.25" customHeight="1">
      <c r="A54" s="8"/>
      <c r="B54" s="17"/>
      <c r="C54" s="17"/>
      <c r="D54" s="19"/>
      <c r="E54" s="57"/>
    </row>
    <row r="55" spans="1:5" ht="20.25" customHeight="1">
      <c r="A55" s="10"/>
      <c r="B55" s="3"/>
      <c r="C55" s="3"/>
      <c r="D55" s="14"/>
      <c r="E55" s="58"/>
    </row>
    <row r="56" spans="1:5" ht="20.25" customHeight="1">
      <c r="A56" s="8"/>
      <c r="B56" s="15">
        <v>329</v>
      </c>
      <c r="C56" s="16" t="s">
        <v>21</v>
      </c>
      <c r="D56" s="21"/>
      <c r="E56" s="54">
        <f>E57+E59+E61+E63</f>
        <v>22500</v>
      </c>
    </row>
    <row r="57" spans="1:5" ht="20.25" customHeight="1">
      <c r="A57" s="8"/>
      <c r="B57" s="17">
        <v>3292</v>
      </c>
      <c r="C57" s="18" t="s">
        <v>45</v>
      </c>
      <c r="D57" s="32"/>
      <c r="E57" s="52">
        <v>9500</v>
      </c>
    </row>
    <row r="58" spans="1:5" ht="20.25" customHeight="1">
      <c r="A58" s="8"/>
      <c r="B58" s="8"/>
      <c r="C58" s="3" t="s">
        <v>45</v>
      </c>
      <c r="D58" s="14" t="s">
        <v>31</v>
      </c>
      <c r="E58" s="53">
        <v>9500</v>
      </c>
    </row>
    <row r="59" spans="1:5" ht="20.25" customHeight="1">
      <c r="A59" s="8"/>
      <c r="B59" s="17">
        <v>3293</v>
      </c>
      <c r="C59" s="18" t="s">
        <v>22</v>
      </c>
      <c r="D59" s="19"/>
      <c r="E59" s="52">
        <v>6800</v>
      </c>
    </row>
    <row r="60" spans="1:5" ht="30.75" customHeight="1">
      <c r="A60" s="10"/>
      <c r="B60" s="10">
        <v>32931</v>
      </c>
      <c r="C60" s="3" t="s">
        <v>22</v>
      </c>
      <c r="D60" s="14" t="s">
        <v>60</v>
      </c>
      <c r="E60" s="53">
        <v>6800</v>
      </c>
    </row>
    <row r="61" spans="1:5" ht="18.75" customHeight="1">
      <c r="A61" s="10"/>
      <c r="B61" s="17">
        <v>3294</v>
      </c>
      <c r="C61" s="18" t="s">
        <v>28</v>
      </c>
      <c r="D61" s="19"/>
      <c r="E61" s="52">
        <v>1200</v>
      </c>
    </row>
    <row r="62" spans="1:5" ht="18" customHeight="1">
      <c r="A62" s="10"/>
      <c r="B62" s="10">
        <v>32941</v>
      </c>
      <c r="C62" s="3" t="s">
        <v>24</v>
      </c>
      <c r="D62" s="14" t="s">
        <v>60</v>
      </c>
      <c r="E62" s="53">
        <v>1200</v>
      </c>
    </row>
    <row r="63" spans="1:5" ht="17.25" customHeight="1">
      <c r="A63" s="8"/>
      <c r="B63" s="17">
        <v>3299</v>
      </c>
      <c r="C63" s="18" t="s">
        <v>23</v>
      </c>
      <c r="D63" s="19"/>
      <c r="E63" s="52">
        <v>5000</v>
      </c>
    </row>
    <row r="64" spans="1:5" ht="17.25" customHeight="1">
      <c r="A64" s="10"/>
      <c r="B64" s="10">
        <v>32999</v>
      </c>
      <c r="C64" s="3" t="s">
        <v>49</v>
      </c>
      <c r="D64" s="14" t="s">
        <v>60</v>
      </c>
      <c r="E64" s="53">
        <v>5000</v>
      </c>
    </row>
    <row r="65" spans="1:6" ht="20.25" customHeight="1">
      <c r="A65" s="8"/>
      <c r="B65" s="24">
        <v>34</v>
      </c>
      <c r="C65" s="25" t="s">
        <v>25</v>
      </c>
      <c r="D65" s="26"/>
      <c r="E65" s="59">
        <v>15000</v>
      </c>
      <c r="F65" s="64"/>
    </row>
    <row r="66" spans="1:5" ht="18" customHeight="1">
      <c r="A66" s="8"/>
      <c r="B66" s="8">
        <v>3431</v>
      </c>
      <c r="C66" s="34" t="s">
        <v>26</v>
      </c>
      <c r="D66" s="35" t="s">
        <v>60</v>
      </c>
      <c r="E66" s="53">
        <v>15000</v>
      </c>
    </row>
    <row r="67" spans="1:5" ht="16.5">
      <c r="A67" s="27"/>
      <c r="B67" s="28">
        <v>42</v>
      </c>
      <c r="C67" s="30" t="s">
        <v>38</v>
      </c>
      <c r="D67" s="29"/>
      <c r="E67" s="60"/>
    </row>
    <row r="68" spans="1:5" ht="16.5">
      <c r="A68" s="11"/>
      <c r="B68" s="33" t="s">
        <v>54</v>
      </c>
      <c r="C68" s="33" t="s">
        <v>56</v>
      </c>
      <c r="D68" s="35"/>
      <c r="E68" s="65"/>
    </row>
    <row r="69" spans="1:5" ht="16.5">
      <c r="A69" s="10"/>
      <c r="B69" s="3"/>
      <c r="C69" s="14"/>
      <c r="D69" s="3"/>
      <c r="E69" s="14"/>
    </row>
    <row r="70" ht="15">
      <c r="A70" t="s">
        <v>68</v>
      </c>
    </row>
    <row r="71" spans="1:3" ht="15">
      <c r="A71" t="s">
        <v>55</v>
      </c>
      <c r="C71" s="2"/>
    </row>
    <row r="73" spans="1:6" ht="15">
      <c r="A73" s="69"/>
      <c r="B73" s="69"/>
      <c r="C73" s="69"/>
      <c r="D73" t="s">
        <v>35</v>
      </c>
      <c r="E73" s="39"/>
      <c r="F73" s="40"/>
    </row>
    <row r="74" spans="1:6" ht="15">
      <c r="A74" s="70"/>
      <c r="B74" s="70"/>
      <c r="C74" s="70"/>
      <c r="F74" s="5"/>
    </row>
    <row r="75" spans="1:3" ht="15">
      <c r="A75" s="66" t="s">
        <v>67</v>
      </c>
      <c r="B75" s="66"/>
      <c r="C75" s="66"/>
    </row>
    <row r="76" ht="15">
      <c r="G76" s="37"/>
    </row>
    <row r="77" spans="4:7" ht="15">
      <c r="D77" s="1"/>
      <c r="G77" s="37"/>
    </row>
    <row r="78" ht="15">
      <c r="F78" s="4"/>
    </row>
    <row r="79" ht="15">
      <c r="F79" s="5"/>
    </row>
    <row r="81" spans="5:6" ht="15">
      <c r="E81" s="37"/>
      <c r="F81" s="38"/>
    </row>
  </sheetData>
  <sheetProtection/>
  <mergeCells count="4">
    <mergeCell ref="A4:G4"/>
    <mergeCell ref="A3:G3"/>
    <mergeCell ref="A73:C73"/>
    <mergeCell ref="A74:C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Korisnik</cp:lastModifiedBy>
  <cp:lastPrinted>2019-12-23T12:33:20Z</cp:lastPrinted>
  <dcterms:created xsi:type="dcterms:W3CDTF">2012-01-19T10:29:10Z</dcterms:created>
  <dcterms:modified xsi:type="dcterms:W3CDTF">2019-12-23T12:40:26Z</dcterms:modified>
  <cp:category/>
  <cp:version/>
  <cp:contentType/>
  <cp:contentStatus/>
</cp:coreProperties>
</file>